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0" yWindow="0" windowWidth="15360" windowHeight="7545" activeTab="0"/>
  </bookViews>
  <sheets>
    <sheet name="Version 3" sheetId="1" r:id="rId1"/>
  </sheets>
  <definedNames>
    <definedName name="_xlnm.Print_Titles" localSheetId="0">'Version 3'!$5:$5</definedName>
  </definedNames>
  <calcPr calcId="171027"/>
</workbook>
</file>

<file path=xl/sharedStrings.xml><?xml version="1.0" encoding="utf-8"?>
<sst xmlns="http://schemas.openxmlformats.org/spreadsheetml/2006/main" count="31" uniqueCount="28">
  <si>
    <t>Prepared for Open Philanthropy</t>
  </si>
  <si>
    <t>The following budget is in USD.</t>
  </si>
  <si>
    <t>Activities</t>
  </si>
  <si>
    <t>Budget items</t>
  </si>
  <si>
    <t>-</t>
  </si>
  <si>
    <t>Objective 2 Subtotal</t>
  </si>
  <si>
    <t>Totals</t>
  </si>
  <si>
    <t>Report production and online development</t>
  </si>
  <si>
    <t xml:space="preserve">Subtotal </t>
  </si>
  <si>
    <t xml:space="preserve">Objective 2 </t>
  </si>
  <si>
    <t xml:space="preserve"> Objective 1</t>
  </si>
  <si>
    <t>International and national travel for delivery of petition</t>
  </si>
  <si>
    <t>Promotional activities, including paid media and production of campaign assets</t>
  </si>
  <si>
    <t>Creative development and production for petition</t>
  </si>
  <si>
    <t xml:space="preserve">World Animal Protection's Change for Chickens Budget </t>
  </si>
  <si>
    <t>Personnel: Chickens Campaign Technical Expert; Head of Chickens Campaign</t>
  </si>
  <si>
    <t>Personnel: Head of Intelligence and Investigations; Campaign Intelligence Manager; Investigations Case Officer</t>
  </si>
  <si>
    <t>Includes travel costs, equipment, and post production of footage</t>
  </si>
  <si>
    <t>Personnel: Head of Chickens Campaign; Chickens Campaign Manager; Head of Campaign Mobilisation; Marketing Project Officer</t>
  </si>
  <si>
    <t>Corporate chicken-welfare ranking
This additional investment would support the development and launch of a scorecard of key companies on their chicken welfare performance.</t>
  </si>
  <si>
    <t>Evidence base of low-welfare chicken production
This additional investment would allow us to deliver more robust evidence of low-welfare chicken production.</t>
  </si>
  <si>
    <t>Campaign promotion
This additional investment would strengthen our promotional campaign to raise awareness of the issue.</t>
  </si>
  <si>
    <r>
      <t>Indirect costs</t>
    </r>
    <r>
      <rPr>
        <vertAlign val="superscript"/>
        <sz val="12"/>
        <color theme="1"/>
        <rFont val="Arial"/>
        <family val="2"/>
      </rPr>
      <t>2</t>
    </r>
  </si>
  <si>
    <r>
      <rPr>
        <vertAlign val="superscript"/>
        <sz val="12"/>
        <color theme="1"/>
        <rFont val="Arial"/>
        <family val="2"/>
      </rPr>
      <t xml:space="preserve">1 </t>
    </r>
    <r>
      <rPr>
        <sz val="12"/>
        <color theme="1"/>
        <rFont val="Arial"/>
        <family val="2"/>
      </rPr>
      <t>We have included a cost of living increase of 2.0% in 2018 for all staff salaries.</t>
    </r>
  </si>
  <si>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 xml:space="preserve">Indirect costs have been calculated at 15% of direct costs and include occupancy, utilities, information technology, finance, and processing costs, organisational governance, telecommunications and administrative support. </t>
    </r>
  </si>
  <si>
    <r>
      <t>2018</t>
    </r>
    <r>
      <rPr>
        <b/>
        <vertAlign val="superscript"/>
        <sz val="13"/>
        <color theme="1"/>
        <rFont val="Arial"/>
        <family val="2"/>
      </rPr>
      <t>1</t>
    </r>
  </si>
  <si>
    <r>
      <rPr>
        <b/>
        <sz val="12"/>
        <color theme="3"/>
        <rFont val="Arial"/>
        <family val="2"/>
      </rPr>
      <t xml:space="preserve">CAMPAIGN OBJECTIVE 2: </t>
    </r>
    <r>
      <rPr>
        <sz val="12"/>
        <color theme="1"/>
        <rFont val="Arial"/>
        <family val="2"/>
      </rPr>
      <t xml:space="preserve">The public, consumers and other stakeholders are aware of the plight of meat-chickens, avoid lower-welfare chicken and put pressure on retailers to sell higher-welfare, indoor-farmed chicken </t>
    </r>
  </si>
  <si>
    <r>
      <rPr>
        <b/>
        <sz val="12"/>
        <color theme="3"/>
        <rFont val="Arial"/>
        <family val="2"/>
      </rPr>
      <t>CAMPAIGN OBJECTIVE 1:</t>
    </r>
    <r>
      <rPr>
        <sz val="12"/>
        <color theme="1"/>
        <rFont val="Arial"/>
        <family val="2"/>
      </rPr>
      <t xml:space="preserve"> Recognised chicken retailers change their policies to source higher-welfare chicken based on the understanding that it is economically viable to sell higher-welfare, indoor-farmed chicken and are pressured to do so by consumers and competitors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</si>
</sst>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409]* #,##0_ ;_-[$$-409]* \-#,##0\ ;_-[$$-409]* &quot;-&quot;??_ ;_-@_ "/>
    <numFmt numFmtId="165" formatCode="[$$-1409]#,##0"/>
  </numFmts>
  <fonts count="12">
    <font>
      <sz val="12"/>
      <color theme="1"/>
      <name val="Futura Round Light"/>
      <family val="3"/>
      <scheme val="minor"/>
    </font>
    <font>
      <sz val="10"/>
      <name val="Arial"/>
      <family val="2"/>
    </font>
    <font>
      <sz val="8"/>
      <name val="Arial"/>
      <family val="2"/>
    </font>
    <font>
      <sz val="12"/>
      <color theme="3"/>
      <name val="Futura Round Medium"/>
      <family val="3"/>
      <scheme val="major"/>
    </font>
    <font>
      <sz val="12"/>
      <color theme="1"/>
      <name val="Arial"/>
      <family val="2"/>
    </font>
    <font>
      <sz val="13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3"/>
      <color theme="1"/>
      <name val="Arial"/>
      <family val="2"/>
    </font>
    <font>
      <b/>
      <vertAlign val="superscript"/>
      <sz val="13"/>
      <color theme="1"/>
      <name val="Arial"/>
      <family val="2"/>
    </font>
    <font>
      <b/>
      <sz val="16"/>
      <color theme="3"/>
      <name val="Arial"/>
      <family val="2"/>
    </font>
    <font>
      <b/>
      <sz val="14"/>
      <color theme="3"/>
      <name val="Arial"/>
      <family val="2"/>
    </font>
    <font>
      <b/>
      <sz val="12"/>
      <color theme="3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8">
    <xf numFmtId="0" fontId="0" fillId="0" borderId="0" xfId="0"/>
    <xf numFmtId="0" fontId="4" fillId="0" borderId="0" xfId="0" applyFont="1"/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top"/>
    </xf>
    <xf numFmtId="0" fontId="4" fillId="0" borderId="1" xfId="0" applyFont="1" applyBorder="1"/>
    <xf numFmtId="164" fontId="4" fillId="0" borderId="1" xfId="0" applyNumberFormat="1" applyFont="1" applyFill="1" applyBorder="1"/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164" fontId="4" fillId="3" borderId="1" xfId="0" applyNumberFormat="1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Fill="1"/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top"/>
    </xf>
    <xf numFmtId="0" fontId="10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165" fontId="4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orld Animal Protection Table First Row" xfId="20"/>
  </cellStyles>
  <dxfs count="2">
    <dxf>
      <border>
        <bottom style="thin">
          <color theme="3"/>
        </bottom>
      </border>
    </dxf>
    <dxf>
      <fill>
        <patternFill patternType="none"/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World Animal Protection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SPA new orange">
      <a:dk1>
        <a:sysClr val="windowText" lastClr="000000"/>
      </a:dk1>
      <a:lt1>
        <a:sysClr val="window" lastClr="FFFFFF"/>
      </a:lt1>
      <a:dk2>
        <a:srgbClr val="EA6C11"/>
      </a:dk2>
      <a:lt2>
        <a:srgbClr val="FFFFFF"/>
      </a:lt2>
      <a:accent1>
        <a:srgbClr val="EA6C11"/>
      </a:accent1>
      <a:accent2>
        <a:srgbClr val="801020"/>
      </a:accent2>
      <a:accent3>
        <a:srgbClr val="CD3E27"/>
      </a:accent3>
      <a:accent4>
        <a:srgbClr val="FCBB76"/>
      </a:accent4>
      <a:accent5>
        <a:srgbClr val="4D4D4F"/>
      </a:accent5>
      <a:accent6>
        <a:srgbClr val="939598"/>
      </a:accent6>
      <a:hlink>
        <a:srgbClr val="EA6C11"/>
      </a:hlink>
      <a:folHlink>
        <a:srgbClr val="801020"/>
      </a:folHlink>
    </a:clrScheme>
    <a:fontScheme name="WAP">
      <a:majorFont>
        <a:latin typeface="Futura Round Medium"/>
        <a:ea typeface=""/>
        <a:cs typeface=""/>
      </a:majorFont>
      <a:minorFont>
        <a:latin typeface="Futura Round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91" zoomScaleNormal="91" workbookViewId="0" topLeftCell="A1">
      <selection activeCell="A1" sqref="A1:D1"/>
    </sheetView>
  </sheetViews>
  <sheetFormatPr defaultColWidth="8.69921875" defaultRowHeight="15"/>
  <cols>
    <col min="1" max="2" width="47.59765625" style="1" customWidth="1"/>
    <col min="3" max="4" width="11.09765625" style="13" customWidth="1"/>
    <col min="5" max="16384" width="8.69921875" style="1" customWidth="1"/>
  </cols>
  <sheetData>
    <row r="1" spans="1:4" ht="29.45" customHeight="1">
      <c r="A1" s="17" t="s">
        <v>14</v>
      </c>
      <c r="B1" s="17"/>
      <c r="C1" s="17"/>
      <c r="D1" s="17"/>
    </row>
    <row r="2" spans="1:4" ht="18">
      <c r="A2" s="18" t="s">
        <v>0</v>
      </c>
      <c r="B2" s="18"/>
      <c r="C2" s="18"/>
      <c r="D2" s="18"/>
    </row>
    <row r="3" spans="1:4" ht="15">
      <c r="A3" s="2"/>
      <c r="B3" s="2"/>
      <c r="C3" s="2"/>
      <c r="D3" s="2"/>
    </row>
    <row r="4" spans="1:4" ht="26.45" customHeight="1">
      <c r="A4" s="19" t="s">
        <v>1</v>
      </c>
      <c r="B4" s="19"/>
      <c r="C4" s="19"/>
      <c r="D4" s="19"/>
    </row>
    <row r="5" spans="1:4" s="3" customFormat="1" ht="23.45" customHeight="1">
      <c r="A5" s="14" t="s">
        <v>2</v>
      </c>
      <c r="B5" s="14" t="s">
        <v>3</v>
      </c>
      <c r="C5" s="15">
        <v>2017</v>
      </c>
      <c r="D5" s="16" t="s">
        <v>25</v>
      </c>
    </row>
    <row r="6" spans="1:4" s="3" customFormat="1" ht="34.9" customHeight="1">
      <c r="A6" s="20" t="s">
        <v>27</v>
      </c>
      <c r="B6" s="20"/>
      <c r="C6" s="20"/>
      <c r="D6" s="20"/>
    </row>
    <row r="7" spans="1:4" ht="15.6" customHeight="1">
      <c r="A7" s="20" t="s">
        <v>19</v>
      </c>
      <c r="B7" s="4" t="s">
        <v>7</v>
      </c>
      <c r="C7" s="5">
        <v>15000</v>
      </c>
      <c r="D7" s="5">
        <v>15000</v>
      </c>
    </row>
    <row r="8" spans="1:4" ht="51.6" customHeight="1">
      <c r="A8" s="20"/>
      <c r="B8" s="6" t="s">
        <v>15</v>
      </c>
      <c r="C8" s="7">
        <f>3750+1407</f>
        <v>5157</v>
      </c>
      <c r="D8" s="7">
        <f>3825+1435</f>
        <v>5260</v>
      </c>
    </row>
    <row r="9" spans="1:4" ht="48.6" customHeight="1">
      <c r="A9" s="22" t="s">
        <v>20</v>
      </c>
      <c r="B9" s="6" t="s">
        <v>16</v>
      </c>
      <c r="C9" s="7">
        <f>11725+11250+8190</f>
        <v>31165</v>
      </c>
      <c r="D9" s="8" t="s">
        <v>4</v>
      </c>
    </row>
    <row r="10" spans="1:4" ht="15">
      <c r="A10" s="23"/>
      <c r="B10" s="9" t="s">
        <v>17</v>
      </c>
      <c r="C10" s="7">
        <v>90000</v>
      </c>
      <c r="D10" s="8" t="s">
        <v>4</v>
      </c>
    </row>
    <row r="11" spans="1:4" ht="15">
      <c r="A11" s="21" t="s">
        <v>10</v>
      </c>
      <c r="B11" s="21"/>
      <c r="C11" s="10">
        <f>SUM(C7:C10)</f>
        <v>141322</v>
      </c>
      <c r="D11" s="10">
        <f>SUM(D7:D10)</f>
        <v>20260</v>
      </c>
    </row>
    <row r="12" spans="1:4" ht="34.15" customHeight="1">
      <c r="A12" s="20" t="s">
        <v>26</v>
      </c>
      <c r="B12" s="20"/>
      <c r="C12" s="20"/>
      <c r="D12" s="20"/>
    </row>
    <row r="13" spans="1:4" ht="32.45" customHeight="1">
      <c r="A13" s="20" t="s">
        <v>21</v>
      </c>
      <c r="B13" s="9" t="s">
        <v>12</v>
      </c>
      <c r="C13" s="7">
        <v>105000</v>
      </c>
      <c r="D13" s="7">
        <v>105000</v>
      </c>
    </row>
    <row r="14" spans="1:4" ht="15">
      <c r="A14" s="20"/>
      <c r="B14" s="9" t="s">
        <v>11</v>
      </c>
      <c r="C14" s="7">
        <v>6000</v>
      </c>
      <c r="D14" s="8" t="s">
        <v>4</v>
      </c>
    </row>
    <row r="15" spans="1:4" ht="15">
      <c r="A15" s="20"/>
      <c r="B15" s="9" t="s">
        <v>13</v>
      </c>
      <c r="C15" s="7">
        <v>30000</v>
      </c>
      <c r="D15" s="8" t="s">
        <v>4</v>
      </c>
    </row>
    <row r="16" spans="1:4" ht="45">
      <c r="A16" s="20"/>
      <c r="B16" s="9" t="s">
        <v>18</v>
      </c>
      <c r="C16" s="7">
        <f>2814+3750+1407+16380</f>
        <v>24351</v>
      </c>
      <c r="D16" s="8">
        <f>1435+16708</f>
        <v>18143</v>
      </c>
    </row>
    <row r="17" spans="1:4" ht="15">
      <c r="A17" s="21" t="s">
        <v>9</v>
      </c>
      <c r="B17" s="21" t="s">
        <v>5</v>
      </c>
      <c r="C17" s="10">
        <f>SUM(C13:C16)</f>
        <v>165351</v>
      </c>
      <c r="D17" s="10">
        <f>SUM(D13:D16)</f>
        <v>123143</v>
      </c>
    </row>
    <row r="18" spans="1:4" ht="15">
      <c r="A18" s="27" t="s">
        <v>8</v>
      </c>
      <c r="B18" s="27"/>
      <c r="C18" s="5">
        <f>C11+C17</f>
        <v>306673</v>
      </c>
      <c r="D18" s="5">
        <f>D11+D17</f>
        <v>143403</v>
      </c>
    </row>
    <row r="19" spans="1:4" ht="18">
      <c r="A19" s="27" t="s">
        <v>22</v>
      </c>
      <c r="B19" s="27"/>
      <c r="C19" s="5">
        <f>C18*0.15</f>
        <v>46000.95</v>
      </c>
      <c r="D19" s="5">
        <f>D18*0.15</f>
        <v>21510.45</v>
      </c>
    </row>
    <row r="20" spans="1:4" ht="15">
      <c r="A20" s="27" t="s">
        <v>6</v>
      </c>
      <c r="B20" s="27"/>
      <c r="C20" s="5">
        <f>C18+C19</f>
        <v>352673.95</v>
      </c>
      <c r="D20" s="5">
        <f>D18+D19</f>
        <v>164913.45</v>
      </c>
    </row>
    <row r="21" spans="3:4" ht="15">
      <c r="C21" s="26">
        <f>C20+D20</f>
        <v>517587.4</v>
      </c>
      <c r="D21" s="26"/>
    </row>
    <row r="22" spans="3:4" ht="15">
      <c r="C22" s="11"/>
      <c r="D22" s="11"/>
    </row>
    <row r="23" spans="1:4" ht="18">
      <c r="A23" s="24" t="s">
        <v>23</v>
      </c>
      <c r="B23" s="24"/>
      <c r="C23" s="24"/>
      <c r="D23" s="24"/>
    </row>
    <row r="24" spans="1:4" s="12" customFormat="1" ht="36" customHeight="1">
      <c r="A24" s="25" t="s">
        <v>24</v>
      </c>
      <c r="B24" s="25"/>
      <c r="C24" s="25"/>
      <c r="D24" s="25"/>
    </row>
  </sheetData>
  <mergeCells count="16">
    <mergeCell ref="A23:D23"/>
    <mergeCell ref="A24:D24"/>
    <mergeCell ref="C21:D21"/>
    <mergeCell ref="A17:B17"/>
    <mergeCell ref="A18:B18"/>
    <mergeCell ref="A19:B19"/>
    <mergeCell ref="A20:B20"/>
    <mergeCell ref="A1:D1"/>
    <mergeCell ref="A2:D2"/>
    <mergeCell ref="A4:D4"/>
    <mergeCell ref="A13:A16"/>
    <mergeCell ref="A7:A8"/>
    <mergeCell ref="A11:B11"/>
    <mergeCell ref="A12:D12"/>
    <mergeCell ref="A6:D6"/>
    <mergeCell ref="A9:A10"/>
  </mergeCells>
  <printOptions horizontalCentered="1" verticalCentered="1"/>
  <pageMargins left="0.5905511811023623" right="0.5905511811023623" top="0.35433070866141736" bottom="0.35433070866141736" header="0.31496062992125984" footer="0.31496062992125984"/>
  <pageSetup horizontalDpi="600" verticalDpi="600" orientation="landscape" paperSize="9" scale="85" r:id="rId1"/>
  <ignoredErrors>
    <ignoredError sqref="D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Book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2017-06-07T11:51:14Z</dcterms:created>
  <dcterms:modified xsi:type="dcterms:W3CDTF">2017-06-07T11:51:18Z</dcterms:modified>
  <cp:category/>
  <cp:version/>
  <cp:contentType/>
  <cp:contentStatus/>
</cp:coreProperties>
</file>