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24240" windowHeight="12600"/>
  </bookViews>
  <sheets>
    <sheet name="Budget" sheetId="1" r:id="rId1"/>
  </sheets>
  <calcPr calcId="145621"/>
</workbook>
</file>

<file path=xl/calcChain.xml><?xml version="1.0" encoding="utf-8"?>
<calcChain xmlns="http://schemas.openxmlformats.org/spreadsheetml/2006/main">
  <c r="E13" i="1" l="1"/>
  <c r="D13" i="1"/>
  <c r="B13" i="1"/>
  <c r="B10" i="1"/>
  <c r="B9" i="1" l="1"/>
  <c r="D10" i="1"/>
  <c r="D5" i="1"/>
  <c r="E5" i="1"/>
  <c r="D6" i="1"/>
  <c r="E6" i="1"/>
  <c r="D9" i="1"/>
  <c r="E9" i="1"/>
  <c r="E4" i="1"/>
  <c r="D4" i="1"/>
  <c r="B8" i="1"/>
  <c r="D8" i="1" s="1"/>
  <c r="B7" i="1"/>
  <c r="D7" i="1" s="1"/>
  <c r="E10" i="1" l="1"/>
  <c r="E8" i="1"/>
  <c r="E7" i="1"/>
  <c r="B11" i="1"/>
  <c r="D11" i="1" l="1"/>
  <c r="E11" i="1"/>
</calcChain>
</file>

<file path=xl/sharedStrings.xml><?xml version="1.0" encoding="utf-8"?>
<sst xmlns="http://schemas.openxmlformats.org/spreadsheetml/2006/main" count="13" uniqueCount="12">
  <si>
    <t>Cage-free campain Poland - annual costs</t>
  </si>
  <si>
    <t>Wages for leadership position</t>
  </si>
  <si>
    <t>Wages for non-leadership position</t>
  </si>
  <si>
    <t>Non-wage labor costs</t>
  </si>
  <si>
    <t>Office</t>
  </si>
  <si>
    <t>Total</t>
  </si>
  <si>
    <t xml:space="preserve">Equipment, travelling &amp; misc. costs </t>
  </si>
  <si>
    <t>Campaigns</t>
  </si>
  <si>
    <t>covered by
grant</t>
  </si>
  <si>
    <t>covered by AS-
Foundation</t>
  </si>
  <si>
    <t>Budget cage-free campaign Poland</t>
  </si>
  <si>
    <t>Cost for two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</si>
</sst>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&quot;€&quot;_-;\-* #,##0\ &quot;€&quot;_-;_-* &quot;-&quot;\ &quot;€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164" fontId="0" fillId="0" borderId="2" xfId="0" applyNumberFormat="1" applyBorder="1"/>
    <xf numFmtId="164" fontId="1" fillId="0" borderId="3" xfId="0" applyNumberFormat="1" applyFont="1" applyBorder="1"/>
    <xf numFmtId="0" fontId="1" fillId="0" borderId="1" xfId="0" applyFont="1" applyBorder="1" applyAlignment="1">
      <alignment horizontal="center" wrapText="1"/>
    </xf>
    <xf numFmtId="164" fontId="0" fillId="0" borderId="1" xfId="0" applyNumberFormat="1" applyBorder="1"/>
    <xf numFmtId="0" fontId="1" fillId="0" borderId="4" xfId="0" applyFont="1" applyBorder="1"/>
    <xf numFmtId="164" fontId="0" fillId="0" borderId="5" xfId="0" applyNumberFormat="1" applyBorder="1"/>
    <xf numFmtId="0" fontId="0" fillId="0" borderId="6" xfId="0" applyBorder="1"/>
    <xf numFmtId="164" fontId="0" fillId="0" borderId="7" xfId="0" applyNumberFormat="1" applyBorder="1"/>
    <xf numFmtId="0" fontId="1" fillId="0" borderId="8" xfId="0" applyFont="1" applyBorder="1"/>
    <xf numFmtId="164" fontId="1" fillId="0" borderId="9" xfId="0" applyNumberFormat="1" applyFont="1" applyBorder="1"/>
    <xf numFmtId="0" fontId="0" fillId="0" borderId="4" xfId="0" applyBorder="1"/>
    <xf numFmtId="0" fontId="0" fillId="0" borderId="8" xfId="0" applyBorder="1"/>
    <xf numFmtId="164" fontId="0" fillId="0" borderId="9" xfId="0" applyNumberFormat="1" applyBorder="1"/>
    <xf numFmtId="164" fontId="0" fillId="0" borderId="3" xfId="0" applyNumberFormat="1" applyBorder="1"/>
    <xf numFmtId="0" fontId="1" fillId="0" borderId="11" xfId="0" applyFont="1" applyBorder="1"/>
    <xf numFmtId="164" fontId="1" fillId="0" borderId="12" xfId="0" applyNumberFormat="1" applyFont="1" applyBorder="1"/>
    <xf numFmtId="164" fontId="1" fillId="0" borderId="11" xfId="0" applyNumberFormat="1" applyFont="1" applyBorder="1"/>
    <xf numFmtId="164" fontId="1" fillId="0" borderId="10" xfId="0" applyNumberFormat="1" applyFont="1" applyBorder="1"/>
    <xf numFmtId="164" fontId="1" fillId="0" borderId="2" xfId="0" applyNumberFormat="1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sqref="A1:E1"/>
    </sheetView>
  </sheetViews>
  <sheetFormatPr defaultColWidth="11.42578125" defaultRowHeight="15" x14ac:dyDescent="0.25"/>
  <cols>
    <col min="1" max="1" width="44.28515625" customWidth="1"/>
    <col min="2" max="2" width="12" style="2" bestFit="1" customWidth="1"/>
    <col min="3" max="3" width="12" style="2" customWidth="1"/>
    <col min="5" max="5" width="14.28515625" customWidth="1"/>
  </cols>
  <sheetData>
    <row r="1" spans="1:5" ht="18.75" x14ac:dyDescent="0.3">
      <c r="A1" s="23" t="s">
        <v>10</v>
      </c>
      <c r="B1" s="23"/>
      <c r="C1" s="23"/>
      <c r="D1" s="23"/>
      <c r="E1" s="23"/>
    </row>
    <row r="3" spans="1:5" ht="30" x14ac:dyDescent="0.25">
      <c r="A3" s="8" t="s">
        <v>0</v>
      </c>
      <c r="B3" s="9"/>
      <c r="D3" s="6" t="s">
        <v>8</v>
      </c>
      <c r="E3" s="6" t="s">
        <v>9</v>
      </c>
    </row>
    <row r="4" spans="1:5" x14ac:dyDescent="0.25">
      <c r="A4" s="14" t="s">
        <v>1</v>
      </c>
      <c r="B4" s="9">
        <v>14750</v>
      </c>
      <c r="D4" s="7">
        <f>2/3*B4</f>
        <v>9833.3333333333321</v>
      </c>
      <c r="E4" s="7">
        <f>1/3*B4</f>
        <v>4916.6666666666661</v>
      </c>
    </row>
    <row r="5" spans="1:5" x14ac:dyDescent="0.25">
      <c r="A5" s="10" t="s">
        <v>2</v>
      </c>
      <c r="B5" s="11">
        <v>12650</v>
      </c>
      <c r="D5" s="4">
        <f t="shared" ref="D5:D11" si="0">2/3*B5</f>
        <v>8433.3333333333321</v>
      </c>
      <c r="E5" s="4">
        <f t="shared" ref="E5:E11" si="1">1/3*B5</f>
        <v>4216.6666666666661</v>
      </c>
    </row>
    <row r="6" spans="1:5" x14ac:dyDescent="0.25">
      <c r="A6" s="10" t="s">
        <v>2</v>
      </c>
      <c r="B6" s="11">
        <v>12650</v>
      </c>
      <c r="D6" s="4">
        <f t="shared" si="0"/>
        <v>8433.3333333333321</v>
      </c>
      <c r="E6" s="4">
        <f t="shared" si="1"/>
        <v>4216.6666666666661</v>
      </c>
    </row>
    <row r="7" spans="1:5" x14ac:dyDescent="0.25">
      <c r="A7" s="10" t="s">
        <v>3</v>
      </c>
      <c r="B7" s="11">
        <f>3059+2624+2624</f>
        <v>8307</v>
      </c>
      <c r="D7" s="4">
        <f t="shared" si="0"/>
        <v>5538</v>
      </c>
      <c r="E7" s="4">
        <f t="shared" si="1"/>
        <v>2769</v>
      </c>
    </row>
    <row r="8" spans="1:5" x14ac:dyDescent="0.25">
      <c r="A8" s="10" t="s">
        <v>4</v>
      </c>
      <c r="B8" s="11">
        <f>5940*1.25</f>
        <v>7425</v>
      </c>
      <c r="D8" s="4">
        <f t="shared" si="0"/>
        <v>4950</v>
      </c>
      <c r="E8" s="4">
        <f t="shared" si="1"/>
        <v>2475</v>
      </c>
    </row>
    <row r="9" spans="1:5" x14ac:dyDescent="0.25">
      <c r="A9" s="10" t="s">
        <v>7</v>
      </c>
      <c r="B9" s="11">
        <f>5000*2</f>
        <v>10000</v>
      </c>
      <c r="D9" s="4">
        <f t="shared" si="0"/>
        <v>6666.6666666666661</v>
      </c>
      <c r="E9" s="4">
        <f t="shared" si="1"/>
        <v>3333.333333333333</v>
      </c>
    </row>
    <row r="10" spans="1:5" x14ac:dyDescent="0.25">
      <c r="A10" s="15" t="s">
        <v>6</v>
      </c>
      <c r="B10" s="16">
        <f>7000*1.4</f>
        <v>9800</v>
      </c>
      <c r="D10" s="17">
        <f t="shared" si="0"/>
        <v>6533.333333333333</v>
      </c>
      <c r="E10" s="17">
        <f t="shared" si="1"/>
        <v>3266.6666666666665</v>
      </c>
    </row>
    <row r="11" spans="1:5" s="1" customFormat="1" x14ac:dyDescent="0.25">
      <c r="A11" s="12" t="s">
        <v>5</v>
      </c>
      <c r="B11" s="13">
        <f>SUM(B4:B10)</f>
        <v>75582</v>
      </c>
      <c r="C11" s="3"/>
      <c r="D11" s="5">
        <f t="shared" si="0"/>
        <v>50388</v>
      </c>
      <c r="E11" s="5">
        <f t="shared" si="1"/>
        <v>25194</v>
      </c>
    </row>
    <row r="13" spans="1:5" x14ac:dyDescent="0.25">
      <c r="A13" s="18" t="s">
        <v>11</v>
      </c>
      <c r="B13" s="21">
        <f>B11*2</f>
        <v>151164</v>
      </c>
      <c r="C13" s="22"/>
      <c r="D13" s="20">
        <f>D11*2</f>
        <v>100776</v>
      </c>
      <c r="E13" s="19">
        <f>E11*2</f>
        <v>50388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2017-03-08T11:10:26Z</dcterms:created>
  <dcterms:modified xsi:type="dcterms:W3CDTF">2017-03-08T11:10:44Z</dcterms:modified>
</cp:coreProperties>
</file>