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8" i="1" l="1"/>
  <c r="F18" i="1" l="1"/>
  <c r="F13" i="1"/>
  <c r="F12" i="1"/>
  <c r="C8" i="1" l="1"/>
  <c r="C24" i="1" s="1"/>
  <c r="D24" i="1" l="1"/>
  <c r="D28" i="1" s="1"/>
  <c r="B24" i="1"/>
  <c r="E24" i="1" l="1"/>
  <c r="E28" i="1" s="1"/>
  <c r="F24" i="1"/>
  <c r="C28" i="1"/>
  <c r="F28" i="1" l="1"/>
</calcChain>
</file>

<file path=xl/sharedStrings.xml><?xml version="1.0" encoding="utf-8"?>
<sst xmlns="http://schemas.openxmlformats.org/spreadsheetml/2006/main" count="26" uniqueCount="26">
  <si>
    <t>CENTER FOR GLOBAL DEVELOPMENT</t>
  </si>
  <si>
    <t>Management</t>
  </si>
  <si>
    <t>Program</t>
  </si>
  <si>
    <t>and General</t>
  </si>
  <si>
    <t>Fundraising</t>
  </si>
  <si>
    <t>Total</t>
  </si>
  <si>
    <t xml:space="preserve">Employee salaries and benefits </t>
  </si>
  <si>
    <t>Program and Research Consultants</t>
  </si>
  <si>
    <t>Other professional fees</t>
  </si>
  <si>
    <t>Travel</t>
  </si>
  <si>
    <t>Outreach activities</t>
  </si>
  <si>
    <t>Printing and production</t>
  </si>
  <si>
    <t>Supplies and materials</t>
  </si>
  <si>
    <t>Postage and shipping</t>
  </si>
  <si>
    <t>Furnishings, equipment, and software</t>
  </si>
  <si>
    <t>Depreciation and Amortization</t>
  </si>
  <si>
    <t>Other</t>
  </si>
  <si>
    <t>Subtotal</t>
  </si>
  <si>
    <t>Overhead allocation</t>
  </si>
  <si>
    <t>Total Expenses</t>
  </si>
  <si>
    <t>Meetings/conferences and events</t>
  </si>
  <si>
    <t>Projected Statement of Functional Expenses 2014</t>
  </si>
  <si>
    <t>Good Ventures</t>
  </si>
  <si>
    <t>Sub-Contractors/Partnerships</t>
  </si>
  <si>
    <t>Sub-grant to CGD Europe</t>
  </si>
  <si>
    <t>Condo Fees/Interest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</si>
</sst>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Garamond"/>
      <family val="1"/>
    </font>
    <font>
      <sz val="11"/>
      <name val="Garamon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4" fillId="0" borderId="0" xfId="1" applyFont="1"/>
    <xf numFmtId="44" fontId="4" fillId="0" borderId="0" xfId="1" applyFont="1" applyProtection="1"/>
    <xf numFmtId="44" fontId="4" fillId="0" borderId="2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4" fontId="4" fillId="0" borderId="3" xfId="1" applyFont="1" applyBorder="1"/>
    <xf numFmtId="3" fontId="4" fillId="0" borderId="0" xfId="0" applyNumberFormat="1" applyFont="1"/>
    <xf numFmtId="44" fontId="4" fillId="0" borderId="0" xfId="0" applyNumberFormat="1" applyFont="1"/>
    <xf numFmtId="44" fontId="4" fillId="0" borderId="2" xfId="0" applyNumberFormat="1" applyFont="1" applyBorder="1"/>
    <xf numFmtId="44" fontId="4" fillId="0" borderId="0" xfId="1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C12" sqref="C12"/>
    </sheetView>
  </sheetViews>
  <sheetFormatPr defaultRowHeight="15" x14ac:dyDescent="0.25"/>
  <cols>
    <col min="1" max="1" width="36.85546875" style="2" customWidth="1"/>
    <col min="2" max="2" width="14.85546875" style="2" customWidth="1"/>
    <col min="3" max="3" width="14.5703125" style="2" bestFit="1" customWidth="1"/>
    <col min="4" max="4" width="15" style="2" customWidth="1"/>
    <col min="5" max="5" width="12.42578125" style="2" customWidth="1"/>
    <col min="6" max="6" width="15.7109375" style="2" customWidth="1"/>
    <col min="7" max="16384" width="9.140625" style="2"/>
  </cols>
  <sheetData>
    <row r="1" spans="1:6" x14ac:dyDescent="0.25">
      <c r="A1" s="1" t="s">
        <v>0</v>
      </c>
      <c r="B1" s="1"/>
      <c r="C1" s="1"/>
      <c r="D1" s="1"/>
    </row>
    <row r="2" spans="1:6" x14ac:dyDescent="0.25">
      <c r="A2" s="1" t="s">
        <v>21</v>
      </c>
      <c r="B2" s="1"/>
      <c r="C2" s="1"/>
      <c r="D2" s="1"/>
    </row>
    <row r="3" spans="1:6" x14ac:dyDescent="0.25">
      <c r="A3" s="1"/>
      <c r="B3" s="1"/>
      <c r="C3" s="1"/>
      <c r="D3" s="1"/>
    </row>
    <row r="5" spans="1:6" x14ac:dyDescent="0.25">
      <c r="C5" s="3"/>
      <c r="D5" s="4" t="s">
        <v>1</v>
      </c>
      <c r="E5" s="4"/>
      <c r="F5" s="4"/>
    </row>
    <row r="6" spans="1:6" ht="15.75" thickBot="1" x14ac:dyDescent="0.3">
      <c r="B6" s="5" t="s">
        <v>22</v>
      </c>
      <c r="C6" s="5" t="s">
        <v>2</v>
      </c>
      <c r="D6" s="5" t="s">
        <v>3</v>
      </c>
      <c r="E6" s="5" t="s">
        <v>4</v>
      </c>
      <c r="F6" s="5" t="s">
        <v>5</v>
      </c>
    </row>
    <row r="7" spans="1:6" x14ac:dyDescent="0.25">
      <c r="C7" s="6"/>
      <c r="D7" s="6"/>
      <c r="E7" s="6"/>
      <c r="F7" s="6"/>
    </row>
    <row r="8" spans="1:6" x14ac:dyDescent="0.25">
      <c r="A8" s="2" t="s">
        <v>6</v>
      </c>
      <c r="B8" s="16">
        <v>323813</v>
      </c>
      <c r="C8" s="7">
        <f>+F8-E8-D8</f>
        <v>5935000</v>
      </c>
      <c r="D8" s="7">
        <v>915000</v>
      </c>
      <c r="E8" s="7">
        <v>250000</v>
      </c>
      <c r="F8" s="8">
        <v>7100000</v>
      </c>
    </row>
    <row r="9" spans="1:6" x14ac:dyDescent="0.25">
      <c r="A9" s="2" t="s">
        <v>23</v>
      </c>
      <c r="B9" s="7"/>
      <c r="C9" s="7">
        <v>1000000</v>
      </c>
      <c r="D9" s="7"/>
      <c r="E9" s="7"/>
      <c r="F9" s="7">
        <v>1000000</v>
      </c>
    </row>
    <row r="10" spans="1:6" x14ac:dyDescent="0.25">
      <c r="A10" s="2" t="s">
        <v>7</v>
      </c>
      <c r="B10" s="7">
        <v>8000</v>
      </c>
      <c r="C10" s="7">
        <v>1500000</v>
      </c>
      <c r="D10" s="7"/>
      <c r="E10" s="7"/>
      <c r="F10" s="7">
        <v>1500000</v>
      </c>
    </row>
    <row r="11" spans="1:6" x14ac:dyDescent="0.25">
      <c r="A11" s="2" t="s">
        <v>24</v>
      </c>
      <c r="B11" s="7"/>
      <c r="C11" s="7">
        <v>1000000</v>
      </c>
      <c r="D11" s="7"/>
      <c r="E11" s="7"/>
      <c r="F11" s="7">
        <v>1000000</v>
      </c>
    </row>
    <row r="12" spans="1:6" x14ac:dyDescent="0.25">
      <c r="A12" s="2" t="s">
        <v>8</v>
      </c>
      <c r="B12" s="7"/>
      <c r="C12" s="7">
        <v>85000</v>
      </c>
      <c r="D12" s="7">
        <v>65000</v>
      </c>
      <c r="E12" s="7"/>
      <c r="F12" s="7">
        <f>SUM(C12:E12)</f>
        <v>150000</v>
      </c>
    </row>
    <row r="13" spans="1:6" x14ac:dyDescent="0.25">
      <c r="A13" s="2" t="s">
        <v>9</v>
      </c>
      <c r="B13" s="7">
        <v>9500</v>
      </c>
      <c r="C13" s="7">
        <v>589000</v>
      </c>
      <c r="D13" s="7">
        <v>10000</v>
      </c>
      <c r="E13" s="7">
        <v>1000</v>
      </c>
      <c r="F13" s="7">
        <f>SUM(C13:E13)</f>
        <v>600000</v>
      </c>
    </row>
    <row r="14" spans="1:6" x14ac:dyDescent="0.25">
      <c r="A14" s="2" t="s">
        <v>10</v>
      </c>
      <c r="B14" s="7"/>
      <c r="C14" s="7">
        <v>150000</v>
      </c>
      <c r="D14" s="7"/>
      <c r="E14" s="7"/>
      <c r="F14" s="7">
        <v>150000</v>
      </c>
    </row>
    <row r="15" spans="1:6" x14ac:dyDescent="0.25">
      <c r="A15" s="2" t="s">
        <v>20</v>
      </c>
      <c r="B15" s="7"/>
      <c r="C15" s="7">
        <v>248000</v>
      </c>
      <c r="D15" s="7">
        <v>1000</v>
      </c>
      <c r="E15" s="7">
        <v>1000</v>
      </c>
      <c r="F15" s="7">
        <v>250000</v>
      </c>
    </row>
    <row r="16" spans="1:6" x14ac:dyDescent="0.25">
      <c r="A16" s="2" t="s">
        <v>11</v>
      </c>
      <c r="B16" s="7"/>
      <c r="C16" s="7">
        <v>140000</v>
      </c>
      <c r="D16" s="7">
        <v>50000</v>
      </c>
      <c r="E16" s="7">
        <v>10000</v>
      </c>
      <c r="F16" s="7">
        <v>200000</v>
      </c>
    </row>
    <row r="17" spans="1:6" x14ac:dyDescent="0.25">
      <c r="A17" s="2" t="s">
        <v>12</v>
      </c>
      <c r="B17" s="7"/>
      <c r="C17" s="7">
        <v>10000</v>
      </c>
      <c r="D17" s="7">
        <v>130000</v>
      </c>
      <c r="E17" s="7"/>
      <c r="F17" s="7">
        <v>140000</v>
      </c>
    </row>
    <row r="18" spans="1:6" x14ac:dyDescent="0.25">
      <c r="A18" s="2" t="s">
        <v>13</v>
      </c>
      <c r="B18" s="7"/>
      <c r="C18" s="7">
        <v>9000</v>
      </c>
      <c r="D18" s="7">
        <v>5000</v>
      </c>
      <c r="E18" s="7">
        <v>1000</v>
      </c>
      <c r="F18" s="7">
        <f>SUM(C18:E18)</f>
        <v>15000</v>
      </c>
    </row>
    <row r="19" spans="1:6" x14ac:dyDescent="0.25">
      <c r="A19" s="2" t="s">
        <v>14</v>
      </c>
      <c r="B19" s="7"/>
      <c r="C19" s="7"/>
      <c r="D19" s="14">
        <v>100000</v>
      </c>
      <c r="E19" s="7"/>
      <c r="F19" s="14">
        <v>100000</v>
      </c>
    </row>
    <row r="20" spans="1:6" x14ac:dyDescent="0.25">
      <c r="A20" s="2" t="s">
        <v>25</v>
      </c>
      <c r="B20" s="7"/>
      <c r="C20" s="7"/>
      <c r="D20" s="14">
        <v>500000</v>
      </c>
      <c r="E20" s="7"/>
      <c r="F20" s="14">
        <v>500000</v>
      </c>
    </row>
    <row r="21" spans="1:6" x14ac:dyDescent="0.25">
      <c r="A21" s="2" t="s">
        <v>15</v>
      </c>
      <c r="B21" s="7"/>
      <c r="C21" s="7"/>
      <c r="D21" s="14">
        <v>900000</v>
      </c>
      <c r="E21" s="7"/>
      <c r="F21" s="14">
        <v>900000</v>
      </c>
    </row>
    <row r="22" spans="1:6" x14ac:dyDescent="0.25">
      <c r="A22" s="2" t="s">
        <v>16</v>
      </c>
      <c r="B22" s="9"/>
      <c r="C22" s="9"/>
      <c r="D22" s="15">
        <v>100000</v>
      </c>
      <c r="E22" s="9"/>
      <c r="F22" s="15">
        <v>100000</v>
      </c>
    </row>
    <row r="23" spans="1:6" x14ac:dyDescent="0.25">
      <c r="B23" s="7"/>
      <c r="C23" s="7"/>
      <c r="D23" s="7"/>
      <c r="E23" s="7"/>
      <c r="F23" s="7"/>
    </row>
    <row r="24" spans="1:6" x14ac:dyDescent="0.25">
      <c r="A24" s="10" t="s">
        <v>17</v>
      </c>
      <c r="B24" s="7">
        <f t="shared" ref="B24:F24" si="0">SUM(B8:B22)</f>
        <v>341313</v>
      </c>
      <c r="C24" s="7">
        <f t="shared" si="0"/>
        <v>10666000</v>
      </c>
      <c r="D24" s="7">
        <f t="shared" si="0"/>
        <v>2776000</v>
      </c>
      <c r="E24" s="7">
        <f t="shared" si="0"/>
        <v>263000</v>
      </c>
      <c r="F24" s="7">
        <f t="shared" si="0"/>
        <v>13705000</v>
      </c>
    </row>
    <row r="25" spans="1:6" x14ac:dyDescent="0.25">
      <c r="A25" s="11"/>
      <c r="B25" s="7"/>
      <c r="C25" s="7"/>
      <c r="D25" s="7"/>
      <c r="E25" s="7"/>
      <c r="F25" s="7"/>
    </row>
    <row r="26" spans="1:6" x14ac:dyDescent="0.25">
      <c r="A26" s="10" t="s">
        <v>18</v>
      </c>
      <c r="B26" s="9">
        <v>37544</v>
      </c>
      <c r="C26" s="9">
        <v>1600000</v>
      </c>
      <c r="D26" s="9">
        <v>-1640000</v>
      </c>
      <c r="E26" s="9">
        <v>40000</v>
      </c>
      <c r="F26" s="9"/>
    </row>
    <row r="27" spans="1:6" x14ac:dyDescent="0.25">
      <c r="B27" s="7"/>
      <c r="C27" s="7"/>
      <c r="D27" s="7"/>
      <c r="E27" s="7"/>
      <c r="F27" s="7"/>
    </row>
    <row r="28" spans="1:6" ht="15.75" thickBot="1" x14ac:dyDescent="0.3">
      <c r="A28" s="6" t="s">
        <v>19</v>
      </c>
      <c r="B28" s="12">
        <f>SUM(B24:B26)</f>
        <v>378857</v>
      </c>
      <c r="C28" s="12">
        <f>SUM(C24:C26)</f>
        <v>12266000</v>
      </c>
      <c r="D28" s="12">
        <f>SUM(D24:D26)</f>
        <v>1136000</v>
      </c>
      <c r="E28" s="12">
        <f>SUM(E24:E26)</f>
        <v>303000</v>
      </c>
      <c r="F28" s="12">
        <f>SUM(C28:E28)</f>
        <v>13705000</v>
      </c>
    </row>
    <row r="29" spans="1:6" ht="15.75" thickTop="1" x14ac:dyDescent="0.25">
      <c r="B29" s="13"/>
    </row>
    <row r="30" spans="1:6" x14ac:dyDescent="0.25">
      <c r="B30" s="13"/>
    </row>
    <row r="31" spans="1:6" x14ac:dyDescent="0.25">
      <c r="F31" s="14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CGD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Mackenzie</dc:creator>
  <cp:lastModifiedBy>Katie Douglas Martel</cp:lastModifiedBy>
  <dcterms:created xsi:type="dcterms:W3CDTF">2008-03-19T13:48:05Z</dcterms:created>
  <dcterms:modified xsi:type="dcterms:W3CDTF">2014-01-23T21:06:40Z</dcterms:modified>
</cp:coreProperties>
</file>